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300km" sheetId="1" r:id="rId1"/>
  </sheets>
  <definedNames>
    <definedName name="_xlnm.Print_Area" localSheetId="0">'300km'!$A$1:$E$73</definedName>
    <definedName name="_xlnm.Print_Titles" localSheetId="0">'300km'!$1:$2</definedName>
  </definedNames>
  <calcPr fullCalcOnLoad="1"/>
</workbook>
</file>

<file path=xl/sharedStrings.xml><?xml version="1.0" encoding="utf-8"?>
<sst xmlns="http://schemas.openxmlformats.org/spreadsheetml/2006/main" count="205" uniqueCount="136">
  <si>
    <t xml:space="preserve">Observações </t>
  </si>
  <si>
    <t xml:space="preserve">Lugar </t>
  </si>
  <si>
    <t>Dist.</t>
  </si>
  <si>
    <t>Praça da Caixa d'água SABESP</t>
  </si>
  <si>
    <t>Estrada / Rua</t>
  </si>
  <si>
    <t>virar à direita, contornar a praça</t>
  </si>
  <si>
    <t>Rua Mário Pedro Vercellino</t>
  </si>
  <si>
    <t>Contorno da Praça da Caixa d'água SABESP</t>
  </si>
  <si>
    <t>Semáforo</t>
  </si>
  <si>
    <t>Rotatória - Entrada Boituva</t>
  </si>
  <si>
    <t>SP 280 - Rodovia Castelo Branco</t>
  </si>
  <si>
    <t xml:space="preserve">Sentido Rodovia Castelo Branco  </t>
  </si>
  <si>
    <t>Polícia Militar Rodoviária</t>
  </si>
  <si>
    <t>SAU - Seviço de Atendimento ao Usuário</t>
  </si>
  <si>
    <t>PC1 - Posto Rodo Star</t>
  </si>
  <si>
    <r>
      <t xml:space="preserve">Virar à direita, passar por baixo da rodovia e acessar a entrada do </t>
    </r>
    <r>
      <rPr>
        <b/>
        <u val="single"/>
        <sz val="10"/>
        <rFont val="Verdana"/>
        <family val="2"/>
      </rPr>
      <t>Posto Rodo Star</t>
    </r>
    <r>
      <rPr>
        <b/>
        <sz val="10"/>
        <rFont val="Verdana"/>
        <family val="2"/>
      </rPr>
      <t>, do outro lado da rodovia.</t>
    </r>
  </si>
  <si>
    <t>retornar para rodovia sentido Avaré/Botucatu</t>
  </si>
  <si>
    <t>Trevo - Entrada do Posto Rodo Star</t>
  </si>
  <si>
    <t>Acesso à Rodovia Castelo Branco</t>
  </si>
  <si>
    <t>Posto Rodoserv / Graal - Abastecimento</t>
  </si>
  <si>
    <t>Este Posto fica do lado contrário, no sentido de São Paulo.</t>
  </si>
  <si>
    <t>Entrar à direita - Posto Rodo Star</t>
  </si>
  <si>
    <t>Posto Ipiranga - Abastecimento</t>
  </si>
  <si>
    <t>Castelinho da Pamonha - Abastecimento</t>
  </si>
  <si>
    <t>Posto Chicago - Abastecimento</t>
  </si>
  <si>
    <t>Posto Escala - Abastecimento</t>
  </si>
  <si>
    <t>Acesso para Boituva</t>
  </si>
  <si>
    <t>Pegar à esquerda sentido Boituva</t>
  </si>
  <si>
    <t>Pegar à direita no acesso para Boituva, ir até o final</t>
  </si>
  <si>
    <t>Rotatória - Boituva</t>
  </si>
  <si>
    <t>seguir à direita sentido centro Boituva</t>
  </si>
  <si>
    <t>Rua Célia Lourdes Vercellino</t>
  </si>
  <si>
    <t>Posto BR - Benetton - Abastecimento</t>
  </si>
  <si>
    <t>Rua Nicolau Vercelino                   seguir direto até o final desta rua</t>
  </si>
  <si>
    <t>Pedágio - Abastecimento água</t>
  </si>
  <si>
    <t>SP 300 - Rodovia Mal Rondon</t>
  </si>
  <si>
    <t>seguir sentido Bauru / São Manoel</t>
  </si>
  <si>
    <t>Polícia Militar Rodoviária - Botucatu</t>
  </si>
  <si>
    <t>Auto Posto Castelinho         Restaurante aberto até 23h            Loja de conveniência 24h.</t>
  </si>
  <si>
    <t>Rancho Nelore - Restaurante</t>
  </si>
  <si>
    <t>virar à direita sentido Centro</t>
  </si>
  <si>
    <t xml:space="preserve">Praça Prefeitura Boituva </t>
  </si>
  <si>
    <t xml:space="preserve">Rua Cel. Eugenio Mota </t>
  </si>
  <si>
    <t>PC0 - Largada - Praça da Prefeitura / Rodoviária</t>
  </si>
  <si>
    <t>Rua Cel. Eugênio Motta, 477</t>
  </si>
  <si>
    <t>Acum.</t>
  </si>
  <si>
    <t>Retorno placa Oeste km 276</t>
  </si>
  <si>
    <t>SP 300 - Rod. Marechal Rondon</t>
  </si>
  <si>
    <t>SP 280 - Rod. Castelo Branco</t>
  </si>
  <si>
    <t>SP 209 - Rod. Prof. Hipólito Martins</t>
  </si>
  <si>
    <t>Oeste km 190,5 da rodovia</t>
  </si>
  <si>
    <t xml:space="preserve">Pedagio Oeste km 208 </t>
  </si>
  <si>
    <t xml:space="preserve">Saida 210 Botucatu/Bauru </t>
  </si>
  <si>
    <t>Virar à direita sentido Botucatu / Bauru</t>
  </si>
  <si>
    <t>Oeste km 129 da rodovia</t>
  </si>
  <si>
    <t>Oeste km 146 da rodovia</t>
  </si>
  <si>
    <t>Oeste km 154 da rodovia</t>
  </si>
  <si>
    <t>Oeste km 158 da rodovia</t>
  </si>
  <si>
    <t>Rod. Castelo Branco SP 280</t>
  </si>
  <si>
    <t>Oeste km 193 da rodovia</t>
  </si>
  <si>
    <t>Oeste km 198 da rodovia</t>
  </si>
  <si>
    <t>Virar à direita, acessar SP 300 - Rod. Marechal Rondon, seguir  placa Bauru / São Manoel</t>
  </si>
  <si>
    <t xml:space="preserve">Saida 20B Bauru, São Manoel </t>
  </si>
  <si>
    <t>SAU (Seviço de Atendimento ao Usuário)</t>
  </si>
  <si>
    <t>Entrar à direita, passar por baixo da rodovia e retornar sentido Botucatu</t>
  </si>
  <si>
    <t>Saida 274B Barra Bonita/Jaú</t>
  </si>
  <si>
    <t xml:space="preserve">Entrar à direita, acesso SP 255, Rod. Dep. João Lazaro de Almeida Prado </t>
  </si>
  <si>
    <t xml:space="preserve">SP 255 - Rod. Dep. João Lazaro de Almeida Prado </t>
  </si>
  <si>
    <t xml:space="preserve">Saida Iguaraçu, Posto BR, abastecimento possivel </t>
  </si>
  <si>
    <t>SAU (posto de atendimento ao usuario) abastecimento possivel</t>
  </si>
  <si>
    <t xml:space="preserve">Acesso Usina Barra Bonita continuar na estrada. </t>
  </si>
  <si>
    <t xml:space="preserve">Ponte Rio Tieté continuar na estrada. </t>
  </si>
  <si>
    <t xml:space="preserve">Continuar na estrada. </t>
  </si>
  <si>
    <t>SP 304 - Rod. Antonio Prado Galvão de Barros</t>
  </si>
  <si>
    <t xml:space="preserve">Saida 156A e B dois Corregos Piracicaba </t>
  </si>
  <si>
    <t xml:space="preserve">Saida 154 (Av. Ana Claudina) Bauru </t>
  </si>
  <si>
    <t xml:space="preserve">Av. Ana Claudina 805 </t>
  </si>
  <si>
    <t>Av. Ana Claudina</t>
  </si>
  <si>
    <t xml:space="preserve">Rotatoria Jaú </t>
  </si>
  <si>
    <t>Seguir placas Piracicaba/Barra Bonita e acessar a rodovia de retorno</t>
  </si>
  <si>
    <t>Virar à esquerda e seguir reto, sentido Rodovia Castelo Branco</t>
  </si>
  <si>
    <t>Seguir reto, sentido Rodovia Castelo Branco</t>
  </si>
  <si>
    <t>Sentido Tatuí / Avaré</t>
  </si>
  <si>
    <t>Posto Rodoserv/Graal - Abastecimento</t>
  </si>
  <si>
    <t xml:space="preserve">km 201 da rodovia </t>
  </si>
  <si>
    <t xml:space="preserve">km 178 da rodovia </t>
  </si>
  <si>
    <t xml:space="preserve">km 175 da rodovia </t>
  </si>
  <si>
    <t xml:space="preserve">km 167 da rodovia </t>
  </si>
  <si>
    <t xml:space="preserve">Pedagio                                           km 166  da rodovia </t>
  </si>
  <si>
    <t xml:space="preserve">Pedagio                                        km 166  da rodovia </t>
  </si>
  <si>
    <t xml:space="preserve">Seguir a direita placa Lençõis Paulista/Bauru </t>
  </si>
  <si>
    <t xml:space="preserve">Saida 249A Castelo Branco São Paulo </t>
  </si>
  <si>
    <t>Seguir à direita sentido Castelo Branco / São Paulo</t>
  </si>
  <si>
    <t>Sul km 19 da estrada</t>
  </si>
  <si>
    <t xml:space="preserve">Pedagio 208  Leste km 208 </t>
  </si>
  <si>
    <t>Atenção Perigo na Descida  Leste km 206</t>
  </si>
  <si>
    <t>Seguir reto,  passar por cima da rodovia Castelo Branco e contornar a alça sentido São Paulo</t>
  </si>
  <si>
    <t xml:space="preserve">Estreitamento do acostamento sem opção de voltar para a rodovia devido ao desnivel. </t>
  </si>
  <si>
    <t>Leste km 191 da rodovia</t>
  </si>
  <si>
    <t xml:space="preserve">Saida 116 Boituva </t>
  </si>
  <si>
    <t xml:space="preserve">Cruzamento </t>
  </si>
  <si>
    <t xml:space="preserve">Continuar na avenida. </t>
  </si>
  <si>
    <t>pegar placas sentido Avaré/Botucatu</t>
  </si>
  <si>
    <t xml:space="preserve">km 180 da rodovia </t>
  </si>
  <si>
    <t>Norte km 13 da rodovia</t>
  </si>
  <si>
    <t>Oeste km 249 da rodovia</t>
  </si>
  <si>
    <t>Oeste km 254 da rodovia</t>
  </si>
  <si>
    <t>Oeste km 259 da rodovia</t>
  </si>
  <si>
    <t>Oeste km 267 da rodovia</t>
  </si>
  <si>
    <t>Leste km 259 da rodovia</t>
  </si>
  <si>
    <t>Leste km 254 da rodovia</t>
  </si>
  <si>
    <t>Sul km 1 da rodovia</t>
  </si>
  <si>
    <t>Leste km 198 da rodovia</t>
  </si>
  <si>
    <t>Leste km 158 da rodovia</t>
  </si>
  <si>
    <t>Leste km 157 da rodovia</t>
  </si>
  <si>
    <t>Leste km 154 da rodovia</t>
  </si>
  <si>
    <t>Leste km 149 da rodovia</t>
  </si>
  <si>
    <t>Leste km 122 da rodovia</t>
  </si>
  <si>
    <t>BRM 400 - Boituva</t>
  </si>
  <si>
    <t xml:space="preserve">Muda quilometragem e nome da estrada. Continuar na estrada. </t>
  </si>
  <si>
    <t>Acessar saída à direita. Na rotatória, PC a direita.</t>
  </si>
  <si>
    <t>Abastecimento agua. Continuar na estrada</t>
  </si>
  <si>
    <t>PC5 - Posto Rodo Star</t>
  </si>
  <si>
    <t>PC6 - Hotel Garrafão</t>
  </si>
  <si>
    <t xml:space="preserve">PC3 - McDonalds Jau </t>
  </si>
  <si>
    <t>Virar à direita - pegar Rodovia Castelo Branco, sentido Tatui</t>
  </si>
  <si>
    <t xml:space="preserve">PC2 - CARRERO Restaurante e Lanchonete - Placa Leste km 275  </t>
  </si>
  <si>
    <t xml:space="preserve">PC4 - CARRERO Restaurante e Lanchonete - Placa Leste km 275  </t>
  </si>
  <si>
    <t>Acesso Marechal Rondon após km 204 da rodovia</t>
  </si>
  <si>
    <t>Abertura 8h35 / Fechamento 11h10</t>
  </si>
  <si>
    <t>Abertura 10h50 / Fechamento 15h40</t>
  </si>
  <si>
    <t>Abertura 12h42 / Fechamento 19h30</t>
  </si>
  <si>
    <t>Abertura 14h30 / Fechamento 23h00</t>
  </si>
  <si>
    <t>Abertura 16h50 / Fechamento 03h40 (domingo)</t>
  </si>
  <si>
    <t>Abertura 19h25 / Fechamento 09h00 (domingo)</t>
  </si>
  <si>
    <t xml:space="preserve">VISTORIA 4h40 / BRIEFING 5h40 / LARGADA 6h00      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</si>
</sst>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d/m/yy\ h:mm;@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14"/>
      <color indexed="8"/>
      <name val="Verdana"/>
      <family val="2"/>
    </font>
    <font>
      <b/>
      <sz val="10"/>
      <name val="Arial"/>
      <family val="2"/>
    </font>
    <font>
      <b/>
      <u val="single"/>
      <sz val="10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8" fontId="7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0" fontId="5" fillId="34" borderId="10" xfId="5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7" fillId="34" borderId="10" xfId="50" applyFont="1" applyFill="1" applyBorder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 vertical="center" wrapText="1"/>
    </xf>
    <xf numFmtId="188" fontId="5" fillId="37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 horizontal="center"/>
    </xf>
    <xf numFmtId="188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188" fontId="5" fillId="0" borderId="12" xfId="0" applyNumberFormat="1" applyFont="1" applyBorder="1" applyAlignment="1">
      <alignment horizontal="center" vertical="center" wrapText="1"/>
    </xf>
    <xf numFmtId="188" fontId="5" fillId="0" borderId="13" xfId="0" applyNumberFormat="1" applyFont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showGridLines="0"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7.7109375" style="5" customWidth="1"/>
    <col min="2" max="2" width="7.421875" style="5" bestFit="1" customWidth="1"/>
    <col min="3" max="3" width="31.7109375" style="16" customWidth="1"/>
    <col min="4" max="4" width="36.57421875" style="16" customWidth="1"/>
    <col min="5" max="5" width="38.57421875" style="16" bestFit="1" customWidth="1"/>
    <col min="6" max="16384" width="9.140625" style="16" customWidth="1"/>
  </cols>
  <sheetData>
    <row r="1" spans="1:5" s="9" customFormat="1" ht="26.25" thickBot="1">
      <c r="A1" s="38" t="s">
        <v>118</v>
      </c>
      <c r="B1" s="38"/>
      <c r="C1" s="38"/>
      <c r="D1" s="38"/>
      <c r="E1" s="38"/>
    </row>
    <row r="2" spans="1:5" s="11" customFormat="1" ht="26.25" thickBot="1">
      <c r="A2" s="1" t="s">
        <v>45</v>
      </c>
      <c r="B2" s="1" t="s">
        <v>2</v>
      </c>
      <c r="C2" s="10" t="s">
        <v>1</v>
      </c>
      <c r="D2" s="10" t="s">
        <v>4</v>
      </c>
      <c r="E2" s="10" t="s">
        <v>0</v>
      </c>
    </row>
    <row r="3" spans="1:5" s="14" customFormat="1" ht="26.25" thickBot="1">
      <c r="A3" s="2">
        <v>0</v>
      </c>
      <c r="B3" s="2">
        <v>0</v>
      </c>
      <c r="C3" s="12" t="s">
        <v>43</v>
      </c>
      <c r="D3" s="13" t="s">
        <v>33</v>
      </c>
      <c r="E3" s="8" t="s">
        <v>135</v>
      </c>
    </row>
    <row r="4" spans="1:5" ht="26.25" customHeight="1" thickBot="1">
      <c r="A4" s="3">
        <v>0.25</v>
      </c>
      <c r="B4" s="4">
        <f aca="true" t="shared" si="0" ref="B4:B14">A4-A3</f>
        <v>0.25</v>
      </c>
      <c r="C4" s="15" t="s">
        <v>3</v>
      </c>
      <c r="D4" s="15" t="s">
        <v>5</v>
      </c>
      <c r="E4" s="15" t="s">
        <v>11</v>
      </c>
    </row>
    <row r="5" spans="1:5" ht="26.25" thickBot="1">
      <c r="A5" s="3">
        <v>0.3</v>
      </c>
      <c r="B5" s="4">
        <f t="shared" si="0"/>
        <v>0.04999999999999999</v>
      </c>
      <c r="C5" s="15" t="s">
        <v>7</v>
      </c>
      <c r="D5" s="15" t="s">
        <v>6</v>
      </c>
      <c r="E5" s="15" t="s">
        <v>80</v>
      </c>
    </row>
    <row r="6" spans="1:5" ht="26.25" thickBot="1">
      <c r="A6" s="3">
        <v>0.4</v>
      </c>
      <c r="B6" s="4">
        <f t="shared" si="0"/>
        <v>0.10000000000000003</v>
      </c>
      <c r="C6" s="15" t="s">
        <v>8</v>
      </c>
      <c r="D6" s="15" t="s">
        <v>6</v>
      </c>
      <c r="E6" s="15" t="s">
        <v>81</v>
      </c>
    </row>
    <row r="7" spans="1:5" ht="26.25" thickBot="1">
      <c r="A7" s="4">
        <v>1.4</v>
      </c>
      <c r="B7" s="4">
        <f t="shared" si="0"/>
        <v>0.9999999999999999</v>
      </c>
      <c r="C7" s="17" t="s">
        <v>9</v>
      </c>
      <c r="D7" s="15" t="s">
        <v>6</v>
      </c>
      <c r="E7" s="17" t="s">
        <v>125</v>
      </c>
    </row>
    <row r="8" spans="1:5" ht="21" customHeight="1" thickBot="1">
      <c r="A8" s="4">
        <v>1.8</v>
      </c>
      <c r="B8" s="4">
        <f t="shared" si="0"/>
        <v>0.40000000000000013</v>
      </c>
      <c r="C8" s="17" t="s">
        <v>58</v>
      </c>
      <c r="D8" s="17" t="s">
        <v>48</v>
      </c>
      <c r="E8" s="17" t="s">
        <v>82</v>
      </c>
    </row>
    <row r="9" spans="1:5" ht="22.5" customHeight="1" thickBot="1">
      <c r="A9" s="4">
        <v>14.5</v>
      </c>
      <c r="B9" s="4">
        <f t="shared" si="0"/>
        <v>12.7</v>
      </c>
      <c r="C9" s="17" t="s">
        <v>54</v>
      </c>
      <c r="D9" s="17" t="s">
        <v>48</v>
      </c>
      <c r="E9" s="17" t="s">
        <v>12</v>
      </c>
    </row>
    <row r="10" spans="1:5" ht="27.75" customHeight="1" thickBot="1">
      <c r="A10" s="4">
        <v>31.5</v>
      </c>
      <c r="B10" s="4">
        <f t="shared" si="0"/>
        <v>17</v>
      </c>
      <c r="C10" s="17" t="s">
        <v>55</v>
      </c>
      <c r="D10" s="17" t="s">
        <v>48</v>
      </c>
      <c r="E10" s="17" t="s">
        <v>32</v>
      </c>
    </row>
    <row r="11" spans="1:5" ht="26.25" thickBot="1">
      <c r="A11" s="4">
        <v>39.5</v>
      </c>
      <c r="B11" s="4">
        <f t="shared" si="0"/>
        <v>8</v>
      </c>
      <c r="C11" s="17" t="s">
        <v>56</v>
      </c>
      <c r="D11" s="17" t="s">
        <v>48</v>
      </c>
      <c r="E11" s="17" t="s">
        <v>13</v>
      </c>
    </row>
    <row r="12" spans="1:5" ht="22.5" customHeight="1" thickBot="1">
      <c r="A12" s="4">
        <v>44</v>
      </c>
      <c r="B12" s="4">
        <f t="shared" si="0"/>
        <v>4.5</v>
      </c>
      <c r="C12" s="17" t="s">
        <v>57</v>
      </c>
      <c r="D12" s="17" t="s">
        <v>48</v>
      </c>
      <c r="E12" s="17" t="s">
        <v>34</v>
      </c>
    </row>
    <row r="13" spans="1:5" s="14" customFormat="1" ht="51.75" thickBot="1">
      <c r="A13" s="2">
        <v>76.3</v>
      </c>
      <c r="B13" s="2">
        <f t="shared" si="0"/>
        <v>32.3</v>
      </c>
      <c r="C13" s="18" t="s">
        <v>50</v>
      </c>
      <c r="D13" s="6" t="s">
        <v>48</v>
      </c>
      <c r="E13" s="18" t="s">
        <v>15</v>
      </c>
    </row>
    <row r="14" spans="1:5" s="14" customFormat="1" ht="26.25" thickBot="1">
      <c r="A14" s="39">
        <v>77.2</v>
      </c>
      <c r="B14" s="39">
        <f t="shared" si="0"/>
        <v>0.9000000000000057</v>
      </c>
      <c r="C14" s="41" t="s">
        <v>14</v>
      </c>
      <c r="D14" s="43" t="s">
        <v>48</v>
      </c>
      <c r="E14" s="19" t="s">
        <v>129</v>
      </c>
    </row>
    <row r="15" spans="1:5" s="14" customFormat="1" ht="29.25" customHeight="1" thickBot="1">
      <c r="A15" s="40"/>
      <c r="B15" s="40"/>
      <c r="C15" s="42"/>
      <c r="D15" s="44"/>
      <c r="E15" s="20" t="s">
        <v>20</v>
      </c>
    </row>
    <row r="16" spans="1:5" s="14" customFormat="1" ht="29.25" customHeight="1" thickBot="1">
      <c r="A16" s="2">
        <v>77.5</v>
      </c>
      <c r="B16" s="2">
        <f>A16-A14</f>
        <v>0.29999999999999716</v>
      </c>
      <c r="C16" s="18" t="s">
        <v>17</v>
      </c>
      <c r="D16" s="6" t="s">
        <v>48</v>
      </c>
      <c r="E16" s="18" t="s">
        <v>102</v>
      </c>
    </row>
    <row r="17" spans="1:5" s="14" customFormat="1" ht="29.25" customHeight="1" thickBot="1">
      <c r="A17" s="2">
        <v>77.9</v>
      </c>
      <c r="B17" s="2">
        <f aca="true" t="shared" si="1" ref="B17:B68">A17-A16</f>
        <v>0.4000000000000057</v>
      </c>
      <c r="C17" s="18" t="s">
        <v>18</v>
      </c>
      <c r="D17" s="6" t="s">
        <v>48</v>
      </c>
      <c r="E17" s="18" t="s">
        <v>16</v>
      </c>
    </row>
    <row r="18" spans="1:5" ht="22.5" customHeight="1" thickBot="1">
      <c r="A18" s="4">
        <v>81</v>
      </c>
      <c r="B18" s="4">
        <f t="shared" si="1"/>
        <v>3.0999999999999943</v>
      </c>
      <c r="C18" s="17" t="s">
        <v>59</v>
      </c>
      <c r="D18" s="17" t="s">
        <v>48</v>
      </c>
      <c r="E18" s="17" t="s">
        <v>22</v>
      </c>
    </row>
    <row r="19" spans="1:5" ht="27" customHeight="1" thickBot="1">
      <c r="A19" s="4">
        <v>86</v>
      </c>
      <c r="B19" s="4">
        <f t="shared" si="1"/>
        <v>5</v>
      </c>
      <c r="C19" s="17" t="s">
        <v>60</v>
      </c>
      <c r="D19" s="17" t="s">
        <v>48</v>
      </c>
      <c r="E19" s="17" t="s">
        <v>83</v>
      </c>
    </row>
    <row r="20" spans="1:5" ht="22.5" customHeight="1" thickBot="1">
      <c r="A20" s="4">
        <v>96.3</v>
      </c>
      <c r="B20" s="4">
        <f t="shared" si="1"/>
        <v>10.299999999999997</v>
      </c>
      <c r="C20" s="17" t="s">
        <v>51</v>
      </c>
      <c r="D20" s="17" t="s">
        <v>48</v>
      </c>
      <c r="E20" s="17" t="s">
        <v>34</v>
      </c>
    </row>
    <row r="21" spans="1:5" s="23" customFormat="1" ht="26.25" thickBot="1">
      <c r="A21" s="21">
        <v>97.9</v>
      </c>
      <c r="B21" s="4">
        <f t="shared" si="1"/>
        <v>1.6000000000000085</v>
      </c>
      <c r="C21" s="18" t="s">
        <v>52</v>
      </c>
      <c r="D21" s="17" t="s">
        <v>48</v>
      </c>
      <c r="E21" s="22" t="s">
        <v>53</v>
      </c>
    </row>
    <row r="22" spans="1:5" s="23" customFormat="1" ht="30.75" customHeight="1" thickBot="1">
      <c r="A22" s="24">
        <v>111.5</v>
      </c>
      <c r="B22" s="4">
        <f t="shared" si="1"/>
        <v>13.599999999999994</v>
      </c>
      <c r="C22" s="25" t="s">
        <v>104</v>
      </c>
      <c r="D22" s="17" t="s">
        <v>49</v>
      </c>
      <c r="E22" s="17" t="s">
        <v>63</v>
      </c>
    </row>
    <row r="23" spans="1:5" s="23" customFormat="1" ht="39" thickBot="1">
      <c r="A23" s="21">
        <v>118.5</v>
      </c>
      <c r="B23" s="4">
        <f t="shared" si="1"/>
        <v>7</v>
      </c>
      <c r="C23" s="18" t="s">
        <v>62</v>
      </c>
      <c r="D23" s="17" t="s">
        <v>49</v>
      </c>
      <c r="E23" s="22" t="s">
        <v>61</v>
      </c>
    </row>
    <row r="24" spans="1:5" s="23" customFormat="1" ht="24" customHeight="1" thickBot="1">
      <c r="A24" s="24">
        <v>119.2</v>
      </c>
      <c r="B24" s="4">
        <f t="shared" si="1"/>
        <v>0.7000000000000028</v>
      </c>
      <c r="C24" s="25" t="s">
        <v>105</v>
      </c>
      <c r="D24" s="17" t="s">
        <v>47</v>
      </c>
      <c r="E24" s="26" t="s">
        <v>36</v>
      </c>
    </row>
    <row r="25" spans="1:5" s="23" customFormat="1" ht="13.5" thickBot="1">
      <c r="A25" s="24">
        <v>124.2</v>
      </c>
      <c r="B25" s="4">
        <f t="shared" si="1"/>
        <v>5</v>
      </c>
      <c r="C25" s="25" t="s">
        <v>106</v>
      </c>
      <c r="D25" s="17" t="s">
        <v>47</v>
      </c>
      <c r="E25" s="26" t="s">
        <v>37</v>
      </c>
    </row>
    <row r="26" spans="1:5" s="23" customFormat="1" ht="13.5" thickBot="1">
      <c r="A26" s="24">
        <v>129.3</v>
      </c>
      <c r="B26" s="4">
        <f t="shared" si="1"/>
        <v>5.1000000000000085</v>
      </c>
      <c r="C26" s="25" t="s">
        <v>107</v>
      </c>
      <c r="D26" s="17" t="s">
        <v>47</v>
      </c>
      <c r="E26" s="26" t="s">
        <v>34</v>
      </c>
    </row>
    <row r="27" spans="1:5" s="23" customFormat="1" ht="13.5" thickBot="1">
      <c r="A27" s="24">
        <v>137.3</v>
      </c>
      <c r="B27" s="4">
        <f t="shared" si="1"/>
        <v>8</v>
      </c>
      <c r="C27" s="25" t="s">
        <v>108</v>
      </c>
      <c r="D27" s="17" t="s">
        <v>47</v>
      </c>
      <c r="E27" s="26" t="s">
        <v>39</v>
      </c>
    </row>
    <row r="28" spans="1:5" s="23" customFormat="1" ht="39" thickBot="1">
      <c r="A28" s="24">
        <v>145.4</v>
      </c>
      <c r="B28" s="4">
        <f t="shared" si="1"/>
        <v>8.099999999999994</v>
      </c>
      <c r="C28" s="12" t="s">
        <v>126</v>
      </c>
      <c r="D28" s="17" t="s">
        <v>47</v>
      </c>
      <c r="E28" s="28" t="s">
        <v>130</v>
      </c>
    </row>
    <row r="29" spans="1:5" s="23" customFormat="1" ht="39" thickBot="1">
      <c r="A29" s="21">
        <v>147</v>
      </c>
      <c r="B29" s="2">
        <f>A29-A28</f>
        <v>1.5999999999999943</v>
      </c>
      <c r="C29" s="18" t="s">
        <v>46</v>
      </c>
      <c r="D29" s="6" t="s">
        <v>47</v>
      </c>
      <c r="E29" s="18" t="s">
        <v>64</v>
      </c>
    </row>
    <row r="30" spans="1:5" s="23" customFormat="1" ht="39" thickBot="1">
      <c r="A30" s="21">
        <v>150.1</v>
      </c>
      <c r="B30" s="2">
        <f>A30-A29</f>
        <v>3.0999999999999943</v>
      </c>
      <c r="C30" s="18" t="s">
        <v>65</v>
      </c>
      <c r="D30" s="6" t="s">
        <v>47</v>
      </c>
      <c r="E30" s="18" t="s">
        <v>66</v>
      </c>
    </row>
    <row r="31" spans="1:5" s="23" customFormat="1" ht="26.25" thickBot="1">
      <c r="A31" s="24">
        <v>154.2</v>
      </c>
      <c r="B31" s="4">
        <f t="shared" si="1"/>
        <v>4.099999999999994</v>
      </c>
      <c r="C31" s="27" t="s">
        <v>84</v>
      </c>
      <c r="D31" s="27" t="s">
        <v>67</v>
      </c>
      <c r="E31" s="29" t="s">
        <v>69</v>
      </c>
    </row>
    <row r="32" spans="1:5" s="23" customFormat="1" ht="26.25" thickBot="1">
      <c r="A32" s="24">
        <v>175.4</v>
      </c>
      <c r="B32" s="4">
        <f t="shared" si="1"/>
        <v>21.200000000000017</v>
      </c>
      <c r="C32" s="27" t="s">
        <v>103</v>
      </c>
      <c r="D32" s="27" t="s">
        <v>67</v>
      </c>
      <c r="E32" s="29" t="s">
        <v>68</v>
      </c>
    </row>
    <row r="33" spans="1:5" s="23" customFormat="1" ht="26.25" thickBot="1">
      <c r="A33" s="24">
        <v>177.6</v>
      </c>
      <c r="B33" s="4">
        <f t="shared" si="1"/>
        <v>2.1999999999999886</v>
      </c>
      <c r="C33" s="27" t="s">
        <v>85</v>
      </c>
      <c r="D33" s="27" t="s">
        <v>67</v>
      </c>
      <c r="E33" s="29" t="s">
        <v>71</v>
      </c>
    </row>
    <row r="34" spans="1:5" s="23" customFormat="1" ht="26.25" thickBot="1">
      <c r="A34" s="24">
        <v>180.9</v>
      </c>
      <c r="B34" s="4">
        <f t="shared" si="1"/>
        <v>3.3000000000000114</v>
      </c>
      <c r="C34" s="27" t="s">
        <v>86</v>
      </c>
      <c r="D34" s="27" t="s">
        <v>67</v>
      </c>
      <c r="E34" s="29" t="s">
        <v>70</v>
      </c>
    </row>
    <row r="35" spans="1:5" s="23" customFormat="1" ht="26.25" thickBot="1">
      <c r="A35" s="24">
        <v>188.7</v>
      </c>
      <c r="B35" s="4">
        <f t="shared" si="1"/>
        <v>7.799999999999983</v>
      </c>
      <c r="C35" s="27" t="s">
        <v>87</v>
      </c>
      <c r="D35" s="27" t="s">
        <v>67</v>
      </c>
      <c r="E35" s="29" t="s">
        <v>69</v>
      </c>
    </row>
    <row r="36" spans="1:5" s="23" customFormat="1" ht="26.25" thickBot="1">
      <c r="A36" s="24">
        <v>189.6</v>
      </c>
      <c r="B36" s="4">
        <f t="shared" si="1"/>
        <v>0.9000000000000057</v>
      </c>
      <c r="C36" s="27" t="s">
        <v>88</v>
      </c>
      <c r="D36" s="27" t="s">
        <v>67</v>
      </c>
      <c r="E36" s="29" t="s">
        <v>72</v>
      </c>
    </row>
    <row r="37" spans="1:5" s="23" customFormat="1" ht="26.25" thickBot="1">
      <c r="A37" s="24">
        <v>199.4</v>
      </c>
      <c r="B37" s="4">
        <f t="shared" si="1"/>
        <v>9.800000000000011</v>
      </c>
      <c r="C37" s="27" t="s">
        <v>74</v>
      </c>
      <c r="D37" s="27" t="s">
        <v>73</v>
      </c>
      <c r="E37" s="29" t="s">
        <v>119</v>
      </c>
    </row>
    <row r="38" spans="1:5" s="23" customFormat="1" ht="26.25" thickBot="1">
      <c r="A38" s="21">
        <v>201.1</v>
      </c>
      <c r="B38" s="2">
        <f t="shared" si="1"/>
        <v>1.6999999999999886</v>
      </c>
      <c r="C38" s="18" t="s">
        <v>75</v>
      </c>
      <c r="D38" s="30" t="s">
        <v>73</v>
      </c>
      <c r="E38" s="37" t="s">
        <v>120</v>
      </c>
    </row>
    <row r="39" spans="1:5" s="23" customFormat="1" ht="26.25" thickBot="1">
      <c r="A39" s="21">
        <v>201.5</v>
      </c>
      <c r="B39" s="2">
        <f t="shared" si="1"/>
        <v>0.4000000000000057</v>
      </c>
      <c r="C39" s="12" t="s">
        <v>124</v>
      </c>
      <c r="D39" s="6" t="s">
        <v>76</v>
      </c>
      <c r="E39" s="28" t="s">
        <v>131</v>
      </c>
    </row>
    <row r="40" spans="1:5" s="23" customFormat="1" ht="39" thickBot="1">
      <c r="A40" s="21">
        <v>201.7</v>
      </c>
      <c r="B40" s="2">
        <f t="shared" si="1"/>
        <v>0.19999999999998863</v>
      </c>
      <c r="C40" s="18" t="s">
        <v>78</v>
      </c>
      <c r="D40" s="6" t="s">
        <v>77</v>
      </c>
      <c r="E40" s="22" t="s">
        <v>79</v>
      </c>
    </row>
    <row r="41" spans="1:5" s="23" customFormat="1" ht="26.25" thickBot="1">
      <c r="A41" s="24">
        <v>213.7</v>
      </c>
      <c r="B41" s="4">
        <f t="shared" si="1"/>
        <v>12</v>
      </c>
      <c r="C41" s="27" t="s">
        <v>89</v>
      </c>
      <c r="D41" s="27" t="s">
        <v>67</v>
      </c>
      <c r="E41" s="29" t="s">
        <v>72</v>
      </c>
    </row>
    <row r="42" spans="1:5" s="23" customFormat="1" ht="26.25" thickBot="1">
      <c r="A42" s="24">
        <v>214.8</v>
      </c>
      <c r="B42" s="4">
        <f t="shared" si="1"/>
        <v>1.1000000000000227</v>
      </c>
      <c r="C42" s="27" t="s">
        <v>87</v>
      </c>
      <c r="D42" s="27" t="s">
        <v>67</v>
      </c>
      <c r="E42" s="29" t="s">
        <v>69</v>
      </c>
    </row>
    <row r="43" spans="1:5" s="23" customFormat="1" ht="26.25" thickBot="1">
      <c r="A43" s="24">
        <v>225.7</v>
      </c>
      <c r="B43" s="4">
        <f t="shared" si="1"/>
        <v>10.899999999999977</v>
      </c>
      <c r="C43" s="27" t="s">
        <v>85</v>
      </c>
      <c r="D43" s="27" t="s">
        <v>67</v>
      </c>
      <c r="E43" s="29" t="s">
        <v>71</v>
      </c>
    </row>
    <row r="44" spans="1:5" s="23" customFormat="1" ht="26.25" thickBot="1">
      <c r="A44" s="24">
        <v>227.7</v>
      </c>
      <c r="B44" s="4">
        <f t="shared" si="1"/>
        <v>2</v>
      </c>
      <c r="C44" s="27" t="s">
        <v>103</v>
      </c>
      <c r="D44" s="27" t="s">
        <v>67</v>
      </c>
      <c r="E44" s="29" t="s">
        <v>68</v>
      </c>
    </row>
    <row r="45" spans="1:5" s="23" customFormat="1" ht="26.25" thickBot="1">
      <c r="A45" s="24">
        <v>249</v>
      </c>
      <c r="B45" s="4">
        <f t="shared" si="1"/>
        <v>21.30000000000001</v>
      </c>
      <c r="C45" s="27" t="s">
        <v>84</v>
      </c>
      <c r="D45" s="27" t="s">
        <v>67</v>
      </c>
      <c r="E45" s="29" t="s">
        <v>69</v>
      </c>
    </row>
    <row r="46" spans="1:5" s="23" customFormat="1" ht="29.25" customHeight="1" thickBot="1">
      <c r="A46" s="21">
        <v>252.7</v>
      </c>
      <c r="B46" s="2">
        <f t="shared" si="1"/>
        <v>3.6999999999999886</v>
      </c>
      <c r="C46" s="18" t="s">
        <v>128</v>
      </c>
      <c r="D46" s="30" t="s">
        <v>67</v>
      </c>
      <c r="E46" s="22" t="s">
        <v>90</v>
      </c>
    </row>
    <row r="47" spans="1:5" s="31" customFormat="1" ht="39" thickBot="1">
      <c r="A47" s="21">
        <v>253.6</v>
      </c>
      <c r="B47" s="4">
        <f t="shared" si="1"/>
        <v>0.9000000000000057</v>
      </c>
      <c r="C47" s="12" t="s">
        <v>127</v>
      </c>
      <c r="D47" s="17" t="s">
        <v>47</v>
      </c>
      <c r="E47" s="28" t="s">
        <v>132</v>
      </c>
    </row>
    <row r="48" spans="1:5" s="23" customFormat="1" ht="39" thickBot="1">
      <c r="A48" s="21">
        <v>255.4</v>
      </c>
      <c r="B48" s="2">
        <f t="shared" si="1"/>
        <v>1.8000000000000114</v>
      </c>
      <c r="C48" s="18" t="s">
        <v>46</v>
      </c>
      <c r="D48" s="6" t="s">
        <v>47</v>
      </c>
      <c r="E48" s="18" t="s">
        <v>64</v>
      </c>
    </row>
    <row r="49" spans="1:5" s="31" customFormat="1" ht="27" customHeight="1" thickBot="1">
      <c r="A49" s="24">
        <v>273.2</v>
      </c>
      <c r="B49" s="2">
        <f t="shared" si="1"/>
        <v>17.799999999999983</v>
      </c>
      <c r="C49" s="25" t="s">
        <v>109</v>
      </c>
      <c r="D49" s="17" t="s">
        <v>35</v>
      </c>
      <c r="E49" s="26" t="s">
        <v>34</v>
      </c>
    </row>
    <row r="50" spans="1:5" s="31" customFormat="1" ht="27" customHeight="1" thickBot="1">
      <c r="A50" s="24">
        <v>278.5</v>
      </c>
      <c r="B50" s="4">
        <f t="shared" si="1"/>
        <v>5.300000000000011</v>
      </c>
      <c r="C50" s="25" t="s">
        <v>110</v>
      </c>
      <c r="D50" s="17" t="s">
        <v>35</v>
      </c>
      <c r="E50" s="26" t="s">
        <v>37</v>
      </c>
    </row>
    <row r="51" spans="1:5" s="31" customFormat="1" ht="29.25" customHeight="1" thickBot="1">
      <c r="A51" s="21">
        <v>283.3</v>
      </c>
      <c r="B51" s="4">
        <f t="shared" si="1"/>
        <v>4.800000000000011</v>
      </c>
      <c r="C51" s="18" t="s">
        <v>91</v>
      </c>
      <c r="D51" s="17" t="s">
        <v>35</v>
      </c>
      <c r="E51" s="22" t="s">
        <v>92</v>
      </c>
    </row>
    <row r="52" spans="1:5" s="31" customFormat="1" ht="39" thickBot="1">
      <c r="A52" s="24">
        <v>286</v>
      </c>
      <c r="B52" s="4">
        <f t="shared" si="1"/>
        <v>2.6999999999999886</v>
      </c>
      <c r="C52" s="25" t="s">
        <v>93</v>
      </c>
      <c r="D52" s="17" t="s">
        <v>49</v>
      </c>
      <c r="E52" s="26" t="s">
        <v>38</v>
      </c>
    </row>
    <row r="53" spans="1:5" s="31" customFormat="1" ht="39" thickBot="1">
      <c r="A53" s="21">
        <v>303.7</v>
      </c>
      <c r="B53" s="4">
        <f t="shared" si="1"/>
        <v>17.69999999999999</v>
      </c>
      <c r="C53" s="18" t="s">
        <v>111</v>
      </c>
      <c r="D53" s="17" t="s">
        <v>49</v>
      </c>
      <c r="E53" s="22" t="s">
        <v>96</v>
      </c>
    </row>
    <row r="54" spans="1:5" ht="25.5" customHeight="1" thickBot="1">
      <c r="A54" s="24">
        <v>306.8</v>
      </c>
      <c r="B54" s="4">
        <f t="shared" si="1"/>
        <v>3.1000000000000227</v>
      </c>
      <c r="C54" s="17" t="s">
        <v>94</v>
      </c>
      <c r="D54" s="17" t="s">
        <v>48</v>
      </c>
      <c r="E54" s="26" t="s">
        <v>121</v>
      </c>
    </row>
    <row r="55" spans="1:5" s="14" customFormat="1" ht="39" thickBot="1">
      <c r="A55" s="7">
        <v>311.6</v>
      </c>
      <c r="B55" s="7">
        <f t="shared" si="1"/>
        <v>4.800000000000011</v>
      </c>
      <c r="C55" s="32" t="s">
        <v>95</v>
      </c>
      <c r="D55" s="32" t="s">
        <v>48</v>
      </c>
      <c r="E55" s="32" t="s">
        <v>97</v>
      </c>
    </row>
    <row r="56" spans="1:5" ht="26.25" thickBot="1">
      <c r="A56" s="24">
        <v>317.1</v>
      </c>
      <c r="B56" s="4">
        <f t="shared" si="1"/>
        <v>5.5</v>
      </c>
      <c r="C56" s="17" t="s">
        <v>112</v>
      </c>
      <c r="D56" s="17" t="s">
        <v>10</v>
      </c>
      <c r="E56" s="17" t="s">
        <v>19</v>
      </c>
    </row>
    <row r="57" spans="1:5" s="14" customFormat="1" ht="22.5" customHeight="1" thickBot="1">
      <c r="A57" s="21">
        <v>324.3</v>
      </c>
      <c r="B57" s="2">
        <f t="shared" si="1"/>
        <v>7.199999999999989</v>
      </c>
      <c r="C57" s="18" t="s">
        <v>98</v>
      </c>
      <c r="D57" s="6" t="s">
        <v>48</v>
      </c>
      <c r="E57" s="18" t="s">
        <v>21</v>
      </c>
    </row>
    <row r="58" spans="1:5" s="14" customFormat="1" ht="42" customHeight="1" thickBot="1">
      <c r="A58" s="21">
        <v>325.1</v>
      </c>
      <c r="B58" s="2">
        <f t="shared" si="1"/>
        <v>0.8000000000000114</v>
      </c>
      <c r="C58" s="12" t="s">
        <v>122</v>
      </c>
      <c r="D58" s="6" t="s">
        <v>48</v>
      </c>
      <c r="E58" s="33" t="s">
        <v>133</v>
      </c>
    </row>
    <row r="59" spans="1:5" ht="22.5" customHeight="1" thickBot="1">
      <c r="A59" s="24">
        <v>357.7</v>
      </c>
      <c r="B59" s="4">
        <f t="shared" si="1"/>
        <v>32.599999999999966</v>
      </c>
      <c r="C59" s="17" t="s">
        <v>113</v>
      </c>
      <c r="D59" s="17" t="s">
        <v>48</v>
      </c>
      <c r="E59" s="26" t="s">
        <v>34</v>
      </c>
    </row>
    <row r="60" spans="1:5" ht="22.5" customHeight="1" thickBot="1">
      <c r="A60" s="24">
        <v>358.6</v>
      </c>
      <c r="B60" s="4">
        <f t="shared" si="1"/>
        <v>0.9000000000000341</v>
      </c>
      <c r="C60" s="17" t="s">
        <v>114</v>
      </c>
      <c r="D60" s="17" t="s">
        <v>48</v>
      </c>
      <c r="E60" s="17" t="s">
        <v>22</v>
      </c>
    </row>
    <row r="61" spans="1:5" ht="26.25" thickBot="1">
      <c r="A61" s="24">
        <v>361.7</v>
      </c>
      <c r="B61" s="4">
        <f t="shared" si="1"/>
        <v>3.099999999999966</v>
      </c>
      <c r="C61" s="17" t="s">
        <v>115</v>
      </c>
      <c r="D61" s="17" t="s">
        <v>48</v>
      </c>
      <c r="E61" s="17" t="s">
        <v>23</v>
      </c>
    </row>
    <row r="62" spans="1:5" ht="22.5" customHeight="1" thickBot="1">
      <c r="A62" s="24">
        <v>366.4</v>
      </c>
      <c r="B62" s="4">
        <f t="shared" si="1"/>
        <v>4.699999999999989</v>
      </c>
      <c r="C62" s="17" t="s">
        <v>116</v>
      </c>
      <c r="D62" s="17" t="s">
        <v>48</v>
      </c>
      <c r="E62" s="17" t="s">
        <v>24</v>
      </c>
    </row>
    <row r="63" spans="1:5" ht="22.5" customHeight="1" thickBot="1">
      <c r="A63" s="24">
        <v>394.4</v>
      </c>
      <c r="B63" s="4">
        <f>A63-A62</f>
        <v>28</v>
      </c>
      <c r="C63" s="17" t="s">
        <v>117</v>
      </c>
      <c r="D63" s="17" t="s">
        <v>48</v>
      </c>
      <c r="E63" s="17" t="s">
        <v>25</v>
      </c>
    </row>
    <row r="64" spans="1:5" s="14" customFormat="1" ht="29.25" customHeight="1" thickBot="1">
      <c r="A64" s="21">
        <v>400</v>
      </c>
      <c r="B64" s="2">
        <f t="shared" si="1"/>
        <v>5.600000000000023</v>
      </c>
      <c r="C64" s="18" t="s">
        <v>99</v>
      </c>
      <c r="D64" s="6" t="s">
        <v>48</v>
      </c>
      <c r="E64" s="18" t="s">
        <v>28</v>
      </c>
    </row>
    <row r="65" spans="1:5" ht="22.5" customHeight="1" thickBot="1">
      <c r="A65" s="24">
        <v>400.4</v>
      </c>
      <c r="B65" s="4">
        <f t="shared" si="1"/>
        <v>0.39999999999997726</v>
      </c>
      <c r="C65" s="17" t="s">
        <v>100</v>
      </c>
      <c r="D65" s="17" t="s">
        <v>26</v>
      </c>
      <c r="E65" s="17" t="s">
        <v>27</v>
      </c>
    </row>
    <row r="66" spans="1:5" ht="22.5" customHeight="1" thickBot="1">
      <c r="A66" s="24">
        <v>400.9</v>
      </c>
      <c r="B66" s="4">
        <f t="shared" si="1"/>
        <v>0.5</v>
      </c>
      <c r="C66" s="17" t="s">
        <v>29</v>
      </c>
      <c r="D66" s="17" t="s">
        <v>6</v>
      </c>
      <c r="E66" s="17" t="s">
        <v>30</v>
      </c>
    </row>
    <row r="67" spans="1:5" s="14" customFormat="1" ht="26.25" thickBot="1">
      <c r="A67" s="21">
        <v>402.1</v>
      </c>
      <c r="B67" s="2">
        <f t="shared" si="1"/>
        <v>1.2000000000000455</v>
      </c>
      <c r="C67" s="34" t="s">
        <v>3</v>
      </c>
      <c r="D67" s="6" t="s">
        <v>31</v>
      </c>
      <c r="E67" s="34" t="s">
        <v>40</v>
      </c>
    </row>
    <row r="68" spans="1:5" s="14" customFormat="1" ht="21.75" customHeight="1" thickBot="1">
      <c r="A68" s="21">
        <v>402.4</v>
      </c>
      <c r="B68" s="2">
        <f t="shared" si="1"/>
        <v>0.2999999999999545</v>
      </c>
      <c r="C68" s="34" t="s">
        <v>41</v>
      </c>
      <c r="D68" s="13" t="s">
        <v>42</v>
      </c>
      <c r="E68" s="18" t="s">
        <v>101</v>
      </c>
    </row>
    <row r="69" spans="1:5" s="14" customFormat="1" ht="26.25" thickBot="1">
      <c r="A69" s="35">
        <v>402.8</v>
      </c>
      <c r="B69" s="2">
        <f>A69-A68</f>
        <v>0.4000000000000341</v>
      </c>
      <c r="C69" s="12" t="s">
        <v>123</v>
      </c>
      <c r="D69" s="6" t="s">
        <v>44</v>
      </c>
      <c r="E69" s="33" t="s">
        <v>134</v>
      </c>
    </row>
    <row r="70" spans="3:5" ht="12.75">
      <c r="C70" s="14"/>
      <c r="D70" s="36"/>
      <c r="E70" s="36"/>
    </row>
    <row r="71" spans="3:5" ht="12.75">
      <c r="C71" s="14"/>
      <c r="D71" s="36"/>
      <c r="E71" s="36"/>
    </row>
  </sheetData>
  <sheetProtection/>
  <mergeCells count="5">
    <mergeCell ref="A1:E1"/>
    <mergeCell ref="A14:A15"/>
    <mergeCell ref="B14:B15"/>
    <mergeCell ref="C14:C15"/>
    <mergeCell ref="D14:D15"/>
  </mergeCells>
  <printOptions horizontalCentered="1"/>
  <pageMargins left="0.1968503937007874" right="0.11811023622047245" top="0.11811023622047245" bottom="0.15748031496062992" header="0.1968503937007874" footer="0.15748031496062992"/>
  <pageSetup fitToHeight="2" horizontalDpi="600" verticalDpi="600" orientation="portrait" paperSize="9" scale="81" r:id="rId1"/>
  <colBreaks count="1" manualBreakCount="1">
    <brk id="2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Fabio Guariglia</cp:lastModifiedBy>
  <cp:lastPrinted>2014-01-16T00:27:02Z</cp:lastPrinted>
  <dcterms:created xsi:type="dcterms:W3CDTF">2007-10-16T10:31:51Z</dcterms:created>
  <dcterms:modified xsi:type="dcterms:W3CDTF">2024-02-02T19:13:35Z</dcterms:modified>
  <cp:category/>
  <cp:version/>
  <cp:contentType/>
  <cp:contentStatus/>
</cp:coreProperties>
</file>